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niuits-my.sharepoint.com/personal/a1996500_mail_niu_edu/Documents/2025 Pittsburgh Convention/Reimbursements/"/>
    </mc:Choice>
  </mc:AlternateContent>
  <xr:revisionPtr revIDLastSave="0" documentId="8_{EC593FDC-1FE6-4E42-8430-389E6C9FF258}" xr6:coauthVersionLast="47" xr6:coauthVersionMax="47" xr10:uidLastSave="{00000000-0000-0000-0000-000000000000}"/>
  <bookViews>
    <workbookView xWindow="15890" yWindow="1270" windowWidth="19420" windowHeight="10300" xr2:uid="{00000000-000D-0000-FFFF-FFFF00000000}"/>
  </bookViews>
  <sheets>
    <sheet name="Travel Form" sheetId="1" r:id="rId1"/>
  </sheets>
  <definedNames>
    <definedName name="_xlnm.Print_Area" localSheetId="0">'Travel Form'!$A$1:$R$39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9" i="1" l="1"/>
  <c r="N18" i="1"/>
  <c r="O18" i="1" s="1"/>
  <c r="N17" i="1"/>
  <c r="N16" i="1"/>
  <c r="N15" i="1"/>
  <c r="O15" i="1" s="1"/>
  <c r="N14" i="1"/>
  <c r="O14" i="1" s="1"/>
  <c r="N13" i="1"/>
  <c r="N12" i="1"/>
  <c r="C20" i="1"/>
  <c r="E34" i="1" s="1"/>
  <c r="C33" i="1"/>
  <c r="C39" i="1"/>
  <c r="G19" i="1"/>
  <c r="G18" i="1"/>
  <c r="G17" i="1"/>
  <c r="G16" i="1"/>
  <c r="G15" i="1"/>
  <c r="G14" i="1"/>
  <c r="G13" i="1"/>
  <c r="G12" i="1"/>
  <c r="O17" i="1"/>
  <c r="O16" i="1"/>
  <c r="O13" i="1"/>
  <c r="O12" i="1"/>
  <c r="O19" i="1"/>
  <c r="J20" i="1"/>
  <c r="F20" i="1"/>
  <c r="I20" i="1"/>
  <c r="Q17" i="1" l="1"/>
  <c r="Q12" i="1"/>
  <c r="Q18" i="1"/>
  <c r="Q14" i="1"/>
  <c r="Q16" i="1"/>
  <c r="Q15" i="1"/>
  <c r="Q19" i="1"/>
  <c r="Q13" i="1"/>
  <c r="O20" i="1"/>
  <c r="G20" i="1"/>
  <c r="L20" i="1"/>
  <c r="M20" i="1" l="1"/>
  <c r="K20" i="1"/>
  <c r="H20" i="1"/>
  <c r="E20" i="1"/>
  <c r="D20" i="1"/>
  <c r="E35" i="1" l="1"/>
  <c r="P20" i="1"/>
  <c r="N20" i="1"/>
  <c r="E37" i="1" l="1"/>
  <c r="R20" i="1"/>
  <c r="E36" i="1"/>
  <c r="Q20" i="1"/>
  <c r="Q21" i="1" l="1"/>
</calcChain>
</file>

<file path=xl/sharedStrings.xml><?xml version="1.0" encoding="utf-8"?>
<sst xmlns="http://schemas.openxmlformats.org/spreadsheetml/2006/main" count="53" uniqueCount="51">
  <si>
    <t>Sigma Tau Delta</t>
  </si>
  <si>
    <t>Name</t>
  </si>
  <si>
    <t>City</t>
  </si>
  <si>
    <t>State</t>
  </si>
  <si>
    <t>ZIP</t>
  </si>
  <si>
    <t>Airport Parking</t>
  </si>
  <si>
    <t>Tolls</t>
  </si>
  <si>
    <t>Miles Driven</t>
  </si>
  <si>
    <t>Total Mileage</t>
  </si>
  <si>
    <t>Totals</t>
  </si>
  <si>
    <t>Total Reimbursement Due:</t>
  </si>
  <si>
    <t>DSO COMMENTS:</t>
  </si>
  <si>
    <t>Airfare (Leave blank if the CO paid for your ticket)</t>
  </si>
  <si>
    <t>Mailing Address</t>
  </si>
  <si>
    <t>Car Rental</t>
  </si>
  <si>
    <t>Travel Dates</t>
  </si>
  <si>
    <t xml:space="preserve">Checked Bag Fees </t>
  </si>
  <si>
    <t>Bus, Train, Subway, etc.</t>
  </si>
  <si>
    <t>Hotel Parking (leave blank if the CO issued your pass)</t>
  </si>
  <si>
    <t>Comments</t>
  </si>
  <si>
    <t>Sunday</t>
  </si>
  <si>
    <t>Non-Mileage Transportation (Receipts Needed)</t>
  </si>
  <si>
    <t>Wednesday</t>
  </si>
  <si>
    <t>Saturday</t>
  </si>
  <si>
    <t xml:space="preserve">Other (including items you purchased for Convention)  (explain below) </t>
  </si>
  <si>
    <t>Tuesday</t>
  </si>
  <si>
    <t>Monday</t>
  </si>
  <si>
    <t xml:space="preserve"> </t>
  </si>
  <si>
    <t>Office Use Only</t>
  </si>
  <si>
    <t>Per Diem</t>
  </si>
  <si>
    <t>Airfaire/Parking/Checked Bags</t>
  </si>
  <si>
    <t>Ground Travel</t>
  </si>
  <si>
    <t>Other</t>
  </si>
  <si>
    <t>Type</t>
  </si>
  <si>
    <t>CO</t>
  </si>
  <si>
    <t>NEHS</t>
  </si>
  <si>
    <t>SKD</t>
  </si>
  <si>
    <t>Total Airlines</t>
  </si>
  <si>
    <t>Total Ground Transport</t>
  </si>
  <si>
    <t>Limo, Taxi, Shuttle, Uber/Lyft, etc.</t>
  </si>
  <si>
    <t>Type one:</t>
  </si>
  <si>
    <t>Faculty - Board</t>
  </si>
  <si>
    <t>Faculty - Student</t>
  </si>
  <si>
    <t>Please save form as: Last name Spring 2025 Board Meeting Reimbursement</t>
  </si>
  <si>
    <r>
      <rPr>
        <b/>
        <sz val="12"/>
        <rFont val="Arial"/>
        <family val="2"/>
      </rPr>
      <t>2025 Sigma Tau Delta Spring Board Meeting and Convention</t>
    </r>
    <r>
      <rPr>
        <b/>
        <sz val="12"/>
        <color theme="1"/>
        <rFont val="Arial"/>
        <family val="2"/>
      </rPr>
      <t xml:space="preserve"> Reimbursement Form - </t>
    </r>
    <r>
      <rPr>
        <b/>
        <sz val="12"/>
        <color rgb="FFFF0000"/>
        <rFont val="Arial"/>
        <family val="2"/>
      </rPr>
      <t>Due April 1, 2025 to jszostak@niu.edu.</t>
    </r>
  </si>
  <si>
    <r>
      <t xml:space="preserve">* a) Leave this column blank if you received a pre-paid debit card, PayPal or check from the CO. b) Unless otherwise approved by the CO, you may only claim a per diem for the dates listed, beginning and ending on travel days. c) Board travelers may choose to not claim the full per diem and may instead claim only the amount spent on meals and incidentals. </t>
    </r>
    <r>
      <rPr>
        <sz val="12"/>
        <color rgb="FFFF0000"/>
        <rFont val="Arial"/>
        <family val="2"/>
      </rPr>
      <t>No receipts are needed for column C. d) Remember to take group lunches into account.</t>
    </r>
  </si>
  <si>
    <t>Per Diem ($80)* Breakfast $15, Lunch $25, Dinner $40</t>
  </si>
  <si>
    <t>Thursday **</t>
  </si>
  <si>
    <t>Friday **</t>
  </si>
  <si>
    <t>** Breakfast provided Thursday; total is $65; Lunch provided Friday; total is $55.</t>
  </si>
  <si>
    <t>Mileage ($.70/mile)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</si>
</sst>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
    <numFmt numFmtId="165" formatCode="#,##0.0"/>
  </numFmts>
  <fonts count="16" x14ac:knownFonts="1">
    <font>
      <sz val="11"/>
      <color theme="1"/>
      <name val="Calibri"/>
      <family val="2"/>
      <scheme val="minor"/>
    </font>
    <font>
      <b/>
      <sz val="12"/>
      <color theme="1"/>
      <name val="Arial"/>
      <family val="2"/>
    </font>
    <font>
      <b/>
      <sz val="12"/>
      <color rgb="FFFF0000"/>
      <name val="Arial"/>
      <family val="2"/>
    </font>
    <font>
      <sz val="12"/>
      <color theme="1"/>
      <name val="Arial"/>
      <family val="2"/>
    </font>
    <font>
      <sz val="12"/>
      <color rgb="FF17365D"/>
      <name val="Arial"/>
      <family val="2"/>
    </font>
    <font>
      <i/>
      <sz val="12"/>
      <color rgb="FF7F7F7F"/>
      <name val="Arial"/>
      <family val="2"/>
    </font>
    <font>
      <sz val="12"/>
      <color rgb="FF0F243E"/>
      <name val="Arial"/>
      <family val="2"/>
    </font>
    <font>
      <b/>
      <sz val="12"/>
      <name val="Arial"/>
      <family val="2"/>
    </font>
    <font>
      <b/>
      <sz val="12"/>
      <color rgb="FF0F243E"/>
      <name val="Arial"/>
      <family val="2"/>
    </font>
    <font>
      <sz val="12"/>
      <name val="Arial"/>
      <family val="2"/>
    </font>
    <font>
      <sz val="12"/>
      <color rgb="FF0C0C0C"/>
      <name val="Arial"/>
      <family val="2"/>
    </font>
    <font>
      <sz val="12"/>
      <color rgb="FFFF0000"/>
      <name val="Arial"/>
      <family val="2"/>
    </font>
    <font>
      <b/>
      <sz val="11.5"/>
      <color rgb="FF0F243E"/>
      <name val="Arial"/>
      <family val="2"/>
    </font>
    <font>
      <sz val="11"/>
      <color indexed="8"/>
      <name val="Calibri"/>
      <family val="2"/>
      <scheme val="minor"/>
    </font>
    <font>
      <b/>
      <sz val="8"/>
      <color indexed="8"/>
      <name val="Arial"/>
      <family val="2"/>
    </font>
    <font>
      <sz val="12"/>
      <color indexed="8"/>
      <name val="Arial"/>
      <family val="2"/>
    </font>
  </fonts>
  <fills count="12">
    <fill>
      <patternFill patternType="none"/>
    </fill>
    <fill>
      <patternFill patternType="gray125"/>
    </fill>
    <fill>
      <patternFill patternType="solid">
        <fgColor theme="0"/>
        <bgColor theme="0"/>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57FFBB"/>
        <bgColor indexed="64"/>
      </patternFill>
    </fill>
    <fill>
      <patternFill patternType="solid">
        <fgColor theme="2"/>
        <bgColor indexed="64"/>
      </patternFill>
    </fill>
    <fill>
      <patternFill patternType="solid">
        <fgColor rgb="FFCCE9C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2DE3E3"/>
        <bgColor indexed="64"/>
      </patternFill>
    </fill>
  </fills>
  <borders count="84">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thin">
        <color rgb="FF000000"/>
      </bottom>
      <diagonal/>
    </border>
    <border>
      <left/>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top style="thin">
        <color rgb="FF000000"/>
      </top>
      <bottom style="medium">
        <color indexed="64"/>
      </bottom>
      <diagonal/>
    </border>
    <border>
      <left/>
      <right style="medium">
        <color indexed="64"/>
      </right>
      <top/>
      <bottom style="medium">
        <color indexed="64"/>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rgb="FF000000"/>
      </top>
      <bottom/>
      <diagonal/>
    </border>
    <border>
      <left style="medium">
        <color rgb="FF000000"/>
      </left>
      <right/>
      <top/>
      <bottom style="medium">
        <color rgb="FF000000"/>
      </bottom>
      <diagonal/>
    </border>
    <border>
      <left style="thin">
        <color rgb="FF000000"/>
      </left>
      <right style="thin">
        <color rgb="FF000000"/>
      </right>
      <top style="thin">
        <color rgb="FF000000"/>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000000"/>
      </bottom>
      <diagonal/>
    </border>
    <border>
      <left/>
      <right style="thin">
        <color rgb="FF000000"/>
      </right>
      <top style="thin">
        <color rgb="FF000000"/>
      </top>
      <bottom style="medium">
        <color indexed="64"/>
      </bottom>
      <diagonal/>
    </border>
    <border>
      <left/>
      <right style="medium">
        <color indexed="64"/>
      </right>
      <top style="medium">
        <color rgb="FF000000"/>
      </top>
      <bottom/>
      <diagonal/>
    </border>
    <border>
      <left style="medium">
        <color indexed="64"/>
      </left>
      <right style="medium">
        <color indexed="64"/>
      </right>
      <top style="medium">
        <color indexed="64"/>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style="medium">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diagonal/>
    </border>
    <border>
      <left style="thick">
        <color rgb="FF000000"/>
      </left>
      <right style="medium">
        <color rgb="FF000000"/>
      </right>
      <top/>
      <bottom style="medium">
        <color indexed="64"/>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top style="thin">
        <color rgb="FF000000"/>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rgb="FF000000"/>
      </bottom>
      <diagonal/>
    </border>
    <border>
      <left style="thin">
        <color indexed="64"/>
      </left>
      <right style="medium">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style="medium">
        <color rgb="FF000000"/>
      </top>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style="thin">
        <color indexed="64"/>
      </left>
      <right style="thin">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style="thin">
        <color rgb="FF000000"/>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rgb="FF000000"/>
      </left>
      <right style="medium">
        <color indexed="64"/>
      </right>
      <top style="thin">
        <color rgb="FF000000"/>
      </top>
      <bottom style="medium">
        <color indexed="64"/>
      </bottom>
      <diagonal/>
    </border>
    <border>
      <left/>
      <right style="medium">
        <color rgb="FF000000"/>
      </right>
      <top style="medium">
        <color rgb="FF000000"/>
      </top>
      <bottom/>
      <diagonal/>
    </border>
    <border>
      <left style="medium">
        <color indexed="64"/>
      </left>
      <right style="thin">
        <color rgb="FF000000"/>
      </right>
      <top style="medium">
        <color indexed="64"/>
      </top>
      <bottom style="medium">
        <color rgb="FF000000"/>
      </bottom>
      <diagonal/>
    </border>
    <border>
      <left style="thin">
        <color rgb="FF000000"/>
      </left>
      <right style="thin">
        <color rgb="FF000000"/>
      </right>
      <top style="medium">
        <color indexed="64"/>
      </top>
      <bottom style="medium">
        <color rgb="FF000000"/>
      </bottom>
      <diagonal/>
    </border>
    <border>
      <left/>
      <right style="thin">
        <color rgb="FF000000"/>
      </right>
      <top style="medium">
        <color indexed="64"/>
      </top>
      <bottom style="medium">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medium">
        <color rgb="FF000000"/>
      </top>
      <bottom style="thin">
        <color rgb="FF000000"/>
      </bottom>
      <diagonal/>
    </border>
    <border>
      <left/>
      <right style="thin">
        <color rgb="FF000000"/>
      </right>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0" fontId="13" fillId="0" borderId="0"/>
  </cellStyleXfs>
  <cellXfs count="168">
    <xf numFmtId="0" fontId="0" fillId="0" borderId="0" xfId="0"/>
    <xf numFmtId="0" fontId="3" fillId="0" borderId="0" xfId="0" applyFont="1" applyAlignment="1" applyProtection="1">
      <alignment horizontal="right"/>
      <protection locked="0"/>
    </xf>
    <xf numFmtId="0" fontId="5" fillId="0" borderId="0" xfId="0" applyFont="1" applyProtection="1">
      <protection locked="0"/>
    </xf>
    <xf numFmtId="0" fontId="3" fillId="0" borderId="0" xfId="0" applyFont="1" applyProtection="1">
      <protection locked="0"/>
    </xf>
    <xf numFmtId="0" fontId="3" fillId="0" borderId="0" xfId="0" applyFont="1" applyAlignment="1" applyProtection="1">
      <alignment horizontal="left" vertical="top" wrapText="1"/>
      <protection locked="0"/>
    </xf>
    <xf numFmtId="0" fontId="4" fillId="0" borderId="0" xfId="0" applyFont="1" applyProtection="1">
      <protection locked="0"/>
    </xf>
    <xf numFmtId="0" fontId="8" fillId="0" borderId="0" xfId="0" applyFont="1" applyAlignment="1">
      <alignment horizontal="center" wrapText="1"/>
    </xf>
    <xf numFmtId="0" fontId="3" fillId="0" borderId="0" xfId="0" applyFont="1"/>
    <xf numFmtId="0" fontId="3" fillId="0" borderId="0" xfId="0" applyFont="1" applyAlignment="1">
      <alignment horizontal="right"/>
    </xf>
    <xf numFmtId="0" fontId="7" fillId="0" borderId="0" xfId="0" applyFont="1"/>
    <xf numFmtId="44" fontId="6" fillId="0" borderId="12" xfId="0" applyNumberFormat="1" applyFont="1" applyBorder="1" applyAlignment="1" applyProtection="1">
      <alignment horizontal="left" vertical="center" wrapText="1"/>
      <protection locked="0"/>
    </xf>
    <xf numFmtId="44" fontId="6" fillId="0" borderId="6" xfId="0" applyNumberFormat="1" applyFont="1" applyBorder="1" applyAlignment="1" applyProtection="1">
      <alignment horizontal="left" vertical="center" wrapText="1"/>
      <protection locked="0"/>
    </xf>
    <xf numFmtId="44" fontId="6" fillId="0" borderId="0" xfId="0" applyNumberFormat="1" applyFont="1" applyAlignment="1">
      <alignment horizontal="left" vertical="center" wrapText="1"/>
    </xf>
    <xf numFmtId="44" fontId="3" fillId="0" borderId="13" xfId="0" applyNumberFormat="1" applyFont="1" applyBorder="1" applyAlignment="1" applyProtection="1">
      <alignment vertical="center"/>
      <protection locked="0"/>
    </xf>
    <xf numFmtId="44" fontId="3" fillId="0" borderId="14" xfId="0" applyNumberFormat="1" applyFont="1" applyBorder="1" applyAlignment="1" applyProtection="1">
      <alignment vertical="center"/>
      <protection locked="0"/>
    </xf>
    <xf numFmtId="44" fontId="3" fillId="0" borderId="7" xfId="0" applyNumberFormat="1" applyFont="1" applyBorder="1" applyAlignment="1" applyProtection="1">
      <alignment vertical="center"/>
      <protection locked="0"/>
    </xf>
    <xf numFmtId="0" fontId="6" fillId="0" borderId="0" xfId="0" applyFont="1" applyAlignment="1" applyProtection="1">
      <alignment vertical="center" wrapText="1"/>
      <protection locked="0"/>
    </xf>
    <xf numFmtId="44" fontId="3" fillId="0" borderId="0" xfId="0" applyNumberFormat="1" applyFont="1" applyAlignment="1">
      <alignment vertical="center"/>
    </xf>
    <xf numFmtId="0" fontId="3" fillId="0" borderId="0" xfId="0" applyFont="1" applyAlignment="1" applyProtection="1">
      <alignment horizontal="center" vertical="center" wrapText="1"/>
      <protection locked="0"/>
    </xf>
    <xf numFmtId="44" fontId="6" fillId="0" borderId="21" xfId="0" applyNumberFormat="1" applyFont="1" applyBorder="1" applyAlignment="1">
      <alignment horizontal="left" vertical="center" wrapText="1"/>
    </xf>
    <xf numFmtId="44" fontId="6" fillId="0" borderId="16" xfId="0" applyNumberFormat="1" applyFont="1" applyBorder="1" applyAlignment="1">
      <alignment horizontal="left" vertical="center" wrapText="1"/>
    </xf>
    <xf numFmtId="44" fontId="3" fillId="0" borderId="23" xfId="0" applyNumberFormat="1" applyFont="1" applyBorder="1" applyAlignment="1" applyProtection="1">
      <alignment vertical="center"/>
      <protection locked="0"/>
    </xf>
    <xf numFmtId="44" fontId="3" fillId="0" borderId="20" xfId="0" applyNumberFormat="1" applyFont="1" applyBorder="1" applyAlignment="1" applyProtection="1">
      <alignment vertical="center"/>
      <protection locked="0"/>
    </xf>
    <xf numFmtId="44" fontId="3" fillId="0" borderId="10" xfId="0" applyNumberFormat="1" applyFont="1" applyBorder="1" applyAlignment="1" applyProtection="1">
      <alignment vertical="center"/>
      <protection locked="0"/>
    </xf>
    <xf numFmtId="0" fontId="3" fillId="7" borderId="1" xfId="0" applyFont="1" applyFill="1" applyBorder="1"/>
    <xf numFmtId="0" fontId="4" fillId="7" borderId="1" xfId="0" applyFont="1" applyFill="1" applyBorder="1" applyAlignment="1" applyProtection="1">
      <alignment horizontal="center"/>
      <protection locked="0"/>
    </xf>
    <xf numFmtId="0" fontId="3" fillId="0" borderId="0" xfId="0" applyFont="1" applyAlignment="1" applyProtection="1">
      <alignment vertical="center"/>
      <protection locked="0"/>
    </xf>
    <xf numFmtId="44" fontId="1" fillId="0" borderId="0" xfId="0" applyNumberFormat="1" applyFont="1" applyAlignment="1" applyProtection="1">
      <alignment vertical="center" wrapText="1"/>
      <protection locked="0"/>
    </xf>
    <xf numFmtId="44" fontId="9" fillId="0" borderId="0" xfId="0" applyNumberFormat="1" applyFont="1" applyAlignment="1">
      <alignment vertical="center"/>
    </xf>
    <xf numFmtId="44" fontId="3" fillId="6" borderId="25" xfId="0" applyNumberFormat="1" applyFont="1" applyFill="1" applyBorder="1" applyAlignment="1">
      <alignment vertical="center"/>
    </xf>
    <xf numFmtId="0" fontId="9" fillId="7" borderId="1" xfId="0" applyFont="1" applyFill="1" applyBorder="1" applyProtection="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9" fillId="7" borderId="0" xfId="0" applyFont="1" applyFill="1" applyProtection="1">
      <protection locked="0"/>
    </xf>
    <xf numFmtId="0" fontId="3" fillId="7" borderId="0" xfId="0" applyFont="1" applyFill="1"/>
    <xf numFmtId="0" fontId="4" fillId="7" borderId="0" xfId="0" applyFont="1" applyFill="1" applyAlignment="1" applyProtection="1">
      <alignment horizontal="center"/>
      <protection locked="0"/>
    </xf>
    <xf numFmtId="0" fontId="2" fillId="0" borderId="0" xfId="0" applyFont="1" applyAlignment="1" applyProtection="1">
      <alignment horizontal="center"/>
      <protection locked="0"/>
    </xf>
    <xf numFmtId="44" fontId="3" fillId="0" borderId="29" xfId="0" applyNumberFormat="1" applyFont="1" applyBorder="1" applyAlignment="1" applyProtection="1">
      <alignment vertical="center"/>
      <protection locked="0"/>
    </xf>
    <xf numFmtId="44" fontId="3" fillId="0" borderId="30" xfId="0" applyNumberFormat="1" applyFont="1" applyBorder="1" applyAlignment="1" applyProtection="1">
      <alignment vertical="center"/>
      <protection locked="0"/>
    </xf>
    <xf numFmtId="44" fontId="3" fillId="0" borderId="31" xfId="0" applyNumberFormat="1" applyFont="1" applyBorder="1" applyAlignment="1" applyProtection="1">
      <alignment vertical="center"/>
      <protection locked="0"/>
    </xf>
    <xf numFmtId="0" fontId="10" fillId="0" borderId="0" xfId="0" applyFont="1" applyAlignment="1">
      <alignment horizontal="center" vertical="center" wrapText="1"/>
    </xf>
    <xf numFmtId="44" fontId="3" fillId="0" borderId="7" xfId="0" applyNumberFormat="1" applyFont="1" applyBorder="1" applyAlignment="1" applyProtection="1">
      <alignment horizontal="center" vertical="center"/>
      <protection locked="0"/>
    </xf>
    <xf numFmtId="44" fontId="3" fillId="0" borderId="31" xfId="0" applyNumberFormat="1" applyFont="1" applyBorder="1" applyAlignment="1" applyProtection="1">
      <alignment horizontal="center" vertical="center"/>
      <protection locked="0"/>
    </xf>
    <xf numFmtId="44" fontId="3" fillId="0" borderId="10" xfId="0" applyNumberFormat="1" applyFont="1" applyBorder="1" applyAlignment="1" applyProtection="1">
      <alignment horizontal="center" vertical="center"/>
      <protection locked="0"/>
    </xf>
    <xf numFmtId="0" fontId="10" fillId="0" borderId="32" xfId="0" applyFont="1" applyBorder="1" applyAlignment="1">
      <alignment horizontal="center" vertical="center" wrapText="1"/>
    </xf>
    <xf numFmtId="164" fontId="6" fillId="0" borderId="33" xfId="0" applyNumberFormat="1" applyFont="1" applyBorder="1" applyAlignment="1">
      <alignment horizontal="center" vertical="center" wrapText="1"/>
    </xf>
    <xf numFmtId="164" fontId="6" fillId="0" borderId="34" xfId="0" applyNumberFormat="1" applyFont="1" applyBorder="1" applyAlignment="1">
      <alignment horizontal="left" vertical="center" wrapText="1"/>
    </xf>
    <xf numFmtId="164" fontId="6" fillId="2" borderId="35" xfId="0" applyNumberFormat="1" applyFont="1" applyFill="1" applyBorder="1" applyAlignment="1">
      <alignment horizontal="center" vertical="center" wrapText="1"/>
    </xf>
    <xf numFmtId="164" fontId="6" fillId="2" borderId="36" xfId="0" applyNumberFormat="1" applyFont="1" applyFill="1" applyBorder="1" applyAlignment="1">
      <alignment horizontal="left" vertical="center" wrapText="1"/>
    </xf>
    <xf numFmtId="164" fontId="6" fillId="2" borderId="37" xfId="0" applyNumberFormat="1" applyFont="1" applyFill="1" applyBorder="1" applyAlignment="1">
      <alignment horizontal="center" vertical="center" wrapText="1"/>
    </xf>
    <xf numFmtId="164" fontId="6" fillId="0" borderId="38" xfId="0" applyNumberFormat="1" applyFont="1" applyBorder="1" applyAlignment="1">
      <alignment horizontal="center" vertical="center" wrapText="1"/>
    </xf>
    <xf numFmtId="164" fontId="6" fillId="0" borderId="39" xfId="0" applyNumberFormat="1" applyFont="1" applyBorder="1" applyAlignment="1">
      <alignment horizontal="left" vertical="center" wrapText="1"/>
    </xf>
    <xf numFmtId="44" fontId="6" fillId="0" borderId="40" xfId="0" applyNumberFormat="1" applyFont="1" applyBorder="1" applyAlignment="1">
      <alignment horizontal="left" vertical="center" wrapText="1"/>
    </xf>
    <xf numFmtId="164" fontId="6" fillId="0" borderId="41" xfId="0" applyNumberFormat="1" applyFont="1" applyBorder="1" applyAlignment="1">
      <alignment horizontal="center" vertical="center" wrapText="1"/>
    </xf>
    <xf numFmtId="164" fontId="6" fillId="0" borderId="42" xfId="0" applyNumberFormat="1" applyFont="1" applyBorder="1" applyAlignment="1">
      <alignment horizontal="left" vertical="center" wrapText="1"/>
    </xf>
    <xf numFmtId="44" fontId="6" fillId="0" borderId="43" xfId="0" applyNumberFormat="1" applyFont="1" applyBorder="1" applyAlignment="1" applyProtection="1">
      <alignment horizontal="left" vertical="center" wrapText="1"/>
      <protection locked="0"/>
    </xf>
    <xf numFmtId="44" fontId="6" fillId="0" borderId="44" xfId="0" applyNumberFormat="1" applyFont="1" applyBorder="1" applyAlignment="1" applyProtection="1">
      <alignment horizontal="left" vertical="center" wrapText="1"/>
      <protection locked="0"/>
    </xf>
    <xf numFmtId="0" fontId="1" fillId="0" borderId="0" xfId="0" applyFont="1" applyAlignment="1" applyProtection="1">
      <alignment horizontal="center"/>
      <protection locked="0"/>
    </xf>
    <xf numFmtId="0" fontId="14" fillId="0" borderId="0" xfId="1" applyFont="1" applyAlignment="1">
      <alignment horizontal="left" wrapText="1"/>
    </xf>
    <xf numFmtId="0" fontId="14" fillId="0" borderId="0" xfId="1" applyFont="1" applyAlignment="1">
      <alignment wrapText="1"/>
    </xf>
    <xf numFmtId="0" fontId="15" fillId="0" borderId="0" xfId="1" applyFont="1" applyAlignment="1">
      <alignment horizontal="left" wrapText="1"/>
    </xf>
    <xf numFmtId="44" fontId="6" fillId="0" borderId="46" xfId="0" applyNumberFormat="1" applyFont="1" applyBorder="1" applyAlignment="1" applyProtection="1">
      <alignment horizontal="left" vertical="center" wrapText="1"/>
      <protection locked="0"/>
    </xf>
    <xf numFmtId="44" fontId="6" fillId="0" borderId="47" xfId="0" applyNumberFormat="1" applyFont="1" applyBorder="1" applyAlignment="1" applyProtection="1">
      <alignment horizontal="left" vertical="center" wrapText="1"/>
      <protection locked="0"/>
    </xf>
    <xf numFmtId="44" fontId="6" fillId="0" borderId="48" xfId="0" applyNumberFormat="1" applyFont="1" applyBorder="1" applyAlignment="1" applyProtection="1">
      <alignment horizontal="left" vertical="center" wrapText="1"/>
      <protection locked="0"/>
    </xf>
    <xf numFmtId="44" fontId="3" fillId="0" borderId="49" xfId="0" applyNumberFormat="1" applyFont="1" applyBorder="1" applyAlignment="1" applyProtection="1">
      <alignment vertical="center"/>
      <protection locked="0"/>
    </xf>
    <xf numFmtId="44" fontId="3" fillId="0" borderId="50" xfId="0" applyNumberFormat="1" applyFont="1" applyBorder="1" applyAlignment="1" applyProtection="1">
      <alignment vertical="center"/>
      <protection locked="0"/>
    </xf>
    <xf numFmtId="44" fontId="3" fillId="0" borderId="51" xfId="0" applyNumberFormat="1" applyFont="1" applyBorder="1" applyAlignment="1" applyProtection="1">
      <alignment vertical="center"/>
      <protection locked="0"/>
    </xf>
    <xf numFmtId="0" fontId="8" fillId="4" borderId="18" xfId="0" applyFont="1" applyFill="1" applyBorder="1" applyAlignment="1">
      <alignment horizontal="center" wrapText="1"/>
    </xf>
    <xf numFmtId="0" fontId="8" fillId="8" borderId="53" xfId="0" applyFont="1" applyFill="1" applyBorder="1" applyAlignment="1">
      <alignment horizontal="center" wrapText="1"/>
    </xf>
    <xf numFmtId="0" fontId="8" fillId="8" borderId="54" xfId="0" applyFont="1" applyFill="1" applyBorder="1" applyAlignment="1">
      <alignment horizontal="center" wrapText="1"/>
    </xf>
    <xf numFmtId="0" fontId="8" fillId="8" borderId="55" xfId="0" applyFont="1" applyFill="1" applyBorder="1" applyAlignment="1">
      <alignment horizontal="center" wrapText="1"/>
    </xf>
    <xf numFmtId="165" fontId="6" fillId="0" borderId="56" xfId="0" applyNumberFormat="1" applyFont="1" applyBorder="1" applyAlignment="1" applyProtection="1">
      <alignment horizontal="center" vertical="center" wrapText="1"/>
      <protection locked="0"/>
    </xf>
    <xf numFmtId="165" fontId="6" fillId="0" borderId="6" xfId="0" applyNumberFormat="1" applyFont="1" applyBorder="1" applyAlignment="1" applyProtection="1">
      <alignment horizontal="center" vertical="center" wrapText="1"/>
      <protection locked="0"/>
    </xf>
    <xf numFmtId="165" fontId="3" fillId="0" borderId="7" xfId="0" applyNumberFormat="1" applyFont="1" applyBorder="1" applyAlignment="1" applyProtection="1">
      <alignment horizontal="center" vertical="center"/>
      <protection locked="0"/>
    </xf>
    <xf numFmtId="165" fontId="3" fillId="0" borderId="31" xfId="0" applyNumberFormat="1" applyFont="1" applyBorder="1" applyAlignment="1" applyProtection="1">
      <alignment horizontal="center" vertical="center"/>
      <protection locked="0"/>
    </xf>
    <xf numFmtId="165" fontId="3" fillId="0" borderId="10" xfId="0" applyNumberFormat="1" applyFont="1" applyBorder="1" applyAlignment="1" applyProtection="1">
      <alignment horizontal="center" vertical="center"/>
      <protection locked="0"/>
    </xf>
    <xf numFmtId="0" fontId="8" fillId="4" borderId="0" xfId="0" applyFont="1" applyFill="1" applyAlignment="1">
      <alignment horizontal="center" wrapText="1"/>
    </xf>
    <xf numFmtId="44" fontId="6" fillId="0" borderId="63" xfId="0" applyNumberFormat="1" applyFont="1" applyBorder="1" applyAlignment="1" applyProtection="1">
      <alignment horizontal="left" vertical="center" wrapText="1"/>
      <protection locked="0"/>
    </xf>
    <xf numFmtId="44" fontId="6" fillId="0" borderId="64" xfId="0" applyNumberFormat="1" applyFont="1" applyBorder="1" applyAlignment="1" applyProtection="1">
      <alignment horizontal="left" vertical="center" wrapText="1"/>
      <protection locked="0"/>
    </xf>
    <xf numFmtId="44" fontId="3" fillId="0" borderId="65" xfId="0" applyNumberFormat="1" applyFont="1" applyBorder="1" applyAlignment="1" applyProtection="1">
      <alignment vertical="center"/>
      <protection locked="0"/>
    </xf>
    <xf numFmtId="44" fontId="3" fillId="0" borderId="66" xfId="0" applyNumberFormat="1" applyFont="1" applyBorder="1" applyAlignment="1" applyProtection="1">
      <alignment vertical="center"/>
      <protection locked="0"/>
    </xf>
    <xf numFmtId="44" fontId="3" fillId="0" borderId="67" xfId="0" applyNumberFormat="1" applyFont="1" applyBorder="1" applyAlignment="1" applyProtection="1">
      <alignment vertical="center"/>
      <protection locked="0"/>
    </xf>
    <xf numFmtId="0" fontId="8" fillId="4" borderId="69" xfId="0" applyFont="1" applyFill="1" applyBorder="1" applyAlignment="1">
      <alignment horizontal="center" wrapText="1"/>
    </xf>
    <xf numFmtId="0" fontId="8" fillId="4" borderId="70" xfId="0" applyFont="1" applyFill="1" applyBorder="1" applyAlignment="1">
      <alignment horizontal="center" wrapText="1"/>
    </xf>
    <xf numFmtId="0" fontId="8" fillId="4" borderId="71" xfId="0" applyFont="1" applyFill="1" applyBorder="1" applyAlignment="1">
      <alignment horizontal="center" wrapText="1"/>
    </xf>
    <xf numFmtId="0" fontId="8" fillId="4" borderId="72" xfId="0" applyFont="1" applyFill="1" applyBorder="1" applyAlignment="1">
      <alignment horizontal="center" wrapText="1"/>
    </xf>
    <xf numFmtId="44" fontId="6" fillId="0" borderId="73" xfId="0" applyNumberFormat="1" applyFont="1" applyBorder="1" applyAlignment="1" applyProtection="1">
      <alignment horizontal="left" vertical="center" wrapText="1"/>
      <protection locked="0"/>
    </xf>
    <xf numFmtId="44" fontId="6" fillId="0" borderId="77" xfId="0" applyNumberFormat="1" applyFont="1" applyBorder="1" applyAlignment="1">
      <alignment horizontal="left" vertical="center" wrapText="1"/>
    </xf>
    <xf numFmtId="44" fontId="3" fillId="10" borderId="19" xfId="0" applyNumberFormat="1" applyFont="1" applyFill="1" applyBorder="1" applyAlignment="1">
      <alignment horizontal="center" vertical="center"/>
    </xf>
    <xf numFmtId="44" fontId="6" fillId="10" borderId="60" xfId="0" applyNumberFormat="1" applyFont="1" applyFill="1" applyBorder="1" applyAlignment="1" applyProtection="1">
      <alignment horizontal="left" vertical="center" wrapText="1"/>
      <protection locked="0"/>
    </xf>
    <xf numFmtId="44" fontId="6" fillId="10" borderId="61" xfId="0" applyNumberFormat="1" applyFont="1" applyFill="1" applyBorder="1" applyAlignment="1" applyProtection="1">
      <alignment horizontal="left" vertical="center" wrapText="1"/>
      <protection locked="0"/>
    </xf>
    <xf numFmtId="44" fontId="6" fillId="10" borderId="62" xfId="0" applyNumberFormat="1" applyFont="1" applyFill="1" applyBorder="1" applyAlignment="1" applyProtection="1">
      <alignment horizontal="left" vertical="center" wrapText="1"/>
      <protection locked="0"/>
    </xf>
    <xf numFmtId="44" fontId="3" fillId="10" borderId="11" xfId="0" applyNumberFormat="1" applyFont="1" applyFill="1" applyBorder="1" applyAlignment="1">
      <alignment vertical="center"/>
    </xf>
    <xf numFmtId="44" fontId="6" fillId="10" borderId="60" xfId="0" applyNumberFormat="1" applyFont="1" applyFill="1" applyBorder="1" applyAlignment="1">
      <alignment horizontal="left" vertical="center" wrapText="1"/>
    </xf>
    <xf numFmtId="44" fontId="6" fillId="10" borderId="61" xfId="0" applyNumberFormat="1" applyFont="1" applyFill="1" applyBorder="1" applyAlignment="1">
      <alignment horizontal="left" vertical="center" wrapText="1"/>
    </xf>
    <xf numFmtId="44" fontId="6" fillId="10" borderId="62" xfId="0" applyNumberFormat="1" applyFont="1" applyFill="1" applyBorder="1" applyAlignment="1">
      <alignment horizontal="left" vertical="center" wrapText="1"/>
    </xf>
    <xf numFmtId="44" fontId="3" fillId="10" borderId="55" xfId="0" applyNumberFormat="1" applyFont="1" applyFill="1" applyBorder="1" applyAlignment="1">
      <alignment vertical="center"/>
    </xf>
    <xf numFmtId="44" fontId="3" fillId="10" borderId="25" xfId="0" applyNumberFormat="1" applyFont="1" applyFill="1" applyBorder="1"/>
    <xf numFmtId="44" fontId="3" fillId="10" borderId="22" xfId="0" applyNumberFormat="1" applyFont="1" applyFill="1" applyBorder="1" applyAlignment="1">
      <alignment vertical="center"/>
    </xf>
    <xf numFmtId="44" fontId="3" fillId="10" borderId="57" xfId="0" applyNumberFormat="1" applyFont="1" applyFill="1" applyBorder="1" applyAlignment="1">
      <alignment vertical="center"/>
    </xf>
    <xf numFmtId="44" fontId="3" fillId="10" borderId="58" xfId="0" applyNumberFormat="1" applyFont="1" applyFill="1" applyBorder="1" applyAlignment="1">
      <alignment vertical="center"/>
    </xf>
    <xf numFmtId="165" fontId="3" fillId="10" borderId="74" xfId="0" applyNumberFormat="1" applyFont="1" applyFill="1" applyBorder="1" applyAlignment="1">
      <alignment horizontal="center" vertical="center"/>
    </xf>
    <xf numFmtId="44" fontId="3" fillId="10" borderId="75" xfId="0" applyNumberFormat="1" applyFont="1" applyFill="1" applyBorder="1" applyAlignment="1">
      <alignment vertical="center"/>
    </xf>
    <xf numFmtId="44" fontId="3" fillId="10" borderId="59" xfId="0" applyNumberFormat="1" applyFont="1" applyFill="1" applyBorder="1" applyAlignment="1">
      <alignment vertical="center"/>
    </xf>
    <xf numFmtId="44" fontId="6" fillId="10" borderId="34" xfId="0" applyNumberFormat="1" applyFont="1" applyFill="1" applyBorder="1" applyAlignment="1">
      <alignment horizontal="left" vertical="center" wrapText="1"/>
    </xf>
    <xf numFmtId="44" fontId="6" fillId="10" borderId="36" xfId="0" applyNumberFormat="1" applyFont="1" applyFill="1" applyBorder="1" applyAlignment="1">
      <alignment horizontal="left" vertical="center" wrapText="1"/>
    </xf>
    <xf numFmtId="0" fontId="3" fillId="0" borderId="8" xfId="0" applyFont="1" applyBorder="1"/>
    <xf numFmtId="0" fontId="3" fillId="0" borderId="9" xfId="0" applyFont="1" applyBorder="1"/>
    <xf numFmtId="0" fontId="3" fillId="0" borderId="11" xfId="0" applyFont="1" applyBorder="1"/>
    <xf numFmtId="0" fontId="3" fillId="11" borderId="2" xfId="0" applyFont="1" applyFill="1" applyBorder="1" applyProtection="1">
      <protection locked="0"/>
    </xf>
    <xf numFmtId="0" fontId="3" fillId="0" borderId="79" xfId="0" applyFont="1" applyBorder="1"/>
    <xf numFmtId="0" fontId="3" fillId="0" borderId="80" xfId="0" applyFont="1" applyBorder="1"/>
    <xf numFmtId="0" fontId="3" fillId="0" borderId="81" xfId="0" applyFont="1" applyBorder="1" applyProtection="1">
      <protection locked="0"/>
    </xf>
    <xf numFmtId="0" fontId="3" fillId="0" borderId="42" xfId="0" applyFont="1" applyBorder="1" applyProtection="1">
      <protection locked="0"/>
    </xf>
    <xf numFmtId="0" fontId="3" fillId="0" borderId="82" xfId="0" applyFont="1" applyBorder="1" applyProtection="1">
      <protection locked="0"/>
    </xf>
    <xf numFmtId="0" fontId="3" fillId="3" borderId="0" xfId="0" applyFont="1" applyFill="1" applyProtection="1">
      <protection locked="0"/>
    </xf>
    <xf numFmtId="0" fontId="3" fillId="9" borderId="0" xfId="0" applyFont="1" applyFill="1" applyProtection="1">
      <protection locked="0"/>
    </xf>
    <xf numFmtId="0" fontId="3" fillId="4" borderId="0" xfId="0" applyFont="1" applyFill="1"/>
    <xf numFmtId="0" fontId="3" fillId="6" borderId="0" xfId="0" applyFont="1" applyFill="1"/>
    <xf numFmtId="0" fontId="3" fillId="3" borderId="4" xfId="0" applyFont="1" applyFill="1" applyBorder="1" applyProtection="1">
      <protection locked="0"/>
    </xf>
    <xf numFmtId="44" fontId="3" fillId="0" borderId="5" xfId="0" applyNumberFormat="1" applyFont="1" applyBorder="1" applyProtection="1">
      <protection locked="0"/>
    </xf>
    <xf numFmtId="0" fontId="3" fillId="8" borderId="4" xfId="0" applyFont="1" applyFill="1" applyBorder="1" applyProtection="1">
      <protection locked="0"/>
    </xf>
    <xf numFmtId="0" fontId="3" fillId="4" borderId="4" xfId="0" applyFont="1" applyFill="1" applyBorder="1"/>
    <xf numFmtId="44" fontId="3" fillId="0" borderId="5" xfId="0" applyNumberFormat="1" applyFont="1" applyBorder="1"/>
    <xf numFmtId="0" fontId="3" fillId="6" borderId="4" xfId="0" applyFont="1" applyFill="1" applyBorder="1"/>
    <xf numFmtId="0" fontId="3" fillId="0" borderId="4" xfId="0" applyFont="1" applyBorder="1"/>
    <xf numFmtId="0" fontId="3" fillId="0" borderId="5" xfId="0" applyFont="1" applyBorder="1"/>
    <xf numFmtId="0" fontId="3" fillId="11" borderId="8" xfId="0" applyFont="1" applyFill="1" applyBorder="1"/>
    <xf numFmtId="0" fontId="3" fillId="0" borderId="83" xfId="0" applyFont="1" applyBorder="1" applyProtection="1">
      <protection locked="0"/>
    </xf>
    <xf numFmtId="0" fontId="1" fillId="0" borderId="5"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0" xfId="0" applyFont="1" applyAlignment="1" applyProtection="1">
      <alignment horizontal="center"/>
      <protection locked="0"/>
    </xf>
    <xf numFmtId="44" fontId="6" fillId="10" borderId="42" xfId="0" applyNumberFormat="1" applyFont="1" applyFill="1" applyBorder="1" applyAlignment="1">
      <alignment horizontal="left" vertical="center" wrapText="1"/>
    </xf>
    <xf numFmtId="0" fontId="1" fillId="0" borderId="2"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7" xfId="0" applyFont="1" applyBorder="1" applyAlignment="1" applyProtection="1">
      <alignment horizontal="center"/>
      <protection locked="0"/>
    </xf>
    <xf numFmtId="0" fontId="3" fillId="0" borderId="0" xfId="0" applyFont="1" applyAlignment="1" applyProtection="1">
      <alignment horizontal="center" vertical="center" wrapText="1"/>
      <protection locked="0"/>
    </xf>
    <xf numFmtId="0" fontId="3" fillId="0" borderId="0" xfId="0" applyFont="1" applyAlignment="1" applyProtection="1">
      <alignment horizontal="left" vertical="top" wrapText="1"/>
      <protection locked="0"/>
    </xf>
    <xf numFmtId="0" fontId="1" fillId="0" borderId="0" xfId="0" applyFont="1" applyAlignment="1" applyProtection="1">
      <alignment horizontal="center" vertical="center" wrapText="1"/>
      <protection locked="0"/>
    </xf>
    <xf numFmtId="0" fontId="8" fillId="4" borderId="45" xfId="0" applyFont="1" applyFill="1" applyBorder="1" applyAlignment="1">
      <alignment horizontal="center" wrapText="1"/>
    </xf>
    <xf numFmtId="0" fontId="8" fillId="4" borderId="68" xfId="0" applyFont="1" applyFill="1" applyBorder="1" applyAlignment="1">
      <alignment horizontal="center" wrapText="1"/>
    </xf>
    <xf numFmtId="0" fontId="12" fillId="5" borderId="26" xfId="0" applyFont="1" applyFill="1" applyBorder="1" applyAlignment="1">
      <alignment horizontal="center" wrapText="1"/>
    </xf>
    <xf numFmtId="0" fontId="12" fillId="5" borderId="27" xfId="0" applyFont="1" applyFill="1" applyBorder="1" applyAlignment="1">
      <alignment horizontal="center" wrapText="1"/>
    </xf>
    <xf numFmtId="0" fontId="8" fillId="4" borderId="18" xfId="0" applyFont="1" applyFill="1" applyBorder="1" applyAlignment="1">
      <alignment horizontal="center" wrapText="1"/>
    </xf>
    <xf numFmtId="0" fontId="8" fillId="3" borderId="28" xfId="0" applyFont="1" applyFill="1" applyBorder="1" applyAlignment="1">
      <alignment horizontal="center" wrapText="1"/>
    </xf>
    <xf numFmtId="0" fontId="8" fillId="3" borderId="52" xfId="0" applyFont="1" applyFill="1" applyBorder="1" applyAlignment="1">
      <alignment horizont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44" fontId="1" fillId="0" borderId="0" xfId="0" applyNumberFormat="1" applyFont="1" applyAlignment="1" applyProtection="1">
      <alignment horizontal="left" vertical="center" wrapText="1"/>
      <protection locked="0"/>
    </xf>
    <xf numFmtId="44" fontId="1" fillId="0" borderId="24" xfId="0" applyNumberFormat="1" applyFont="1" applyBorder="1" applyAlignment="1" applyProtection="1">
      <alignment horizontal="left" vertical="center" wrapText="1"/>
      <protection locked="0"/>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6" borderId="15" xfId="0" applyFont="1" applyFill="1" applyBorder="1" applyAlignment="1">
      <alignment horizontal="center" wrapText="1"/>
    </xf>
    <xf numFmtId="0" fontId="7" fillId="6" borderId="76" xfId="0" applyFont="1" applyFill="1" applyBorder="1"/>
    <xf numFmtId="0" fontId="1" fillId="0" borderId="0" xfId="0" applyFont="1" applyAlignment="1" applyProtection="1">
      <alignment horizontal="center" vertical="center"/>
      <protection locked="0"/>
    </xf>
    <xf numFmtId="0" fontId="3" fillId="0" borderId="0" xfId="0" applyFont="1" applyProtection="1">
      <protection locked="0"/>
    </xf>
    <xf numFmtId="0" fontId="1" fillId="0" borderId="0" xfId="0" applyFont="1" applyAlignment="1" applyProtection="1">
      <alignment horizontal="center"/>
      <protection locked="0"/>
    </xf>
    <xf numFmtId="0" fontId="4" fillId="7" borderId="1" xfId="0" applyFont="1" applyFill="1" applyBorder="1" applyAlignment="1" applyProtection="1">
      <alignment horizontal="center"/>
      <protection locked="0"/>
    </xf>
    <xf numFmtId="0" fontId="2" fillId="0" borderId="0" xfId="0" applyFont="1" applyAlignment="1" applyProtection="1">
      <alignment horizontal="center"/>
      <protection locked="0"/>
    </xf>
    <xf numFmtId="0" fontId="9" fillId="7" borderId="1" xfId="0" applyFont="1" applyFill="1" applyBorder="1" applyAlignment="1" applyProtection="1">
      <alignment horizontal="center"/>
      <protection locked="0"/>
    </xf>
    <xf numFmtId="0" fontId="3" fillId="10" borderId="78" xfId="0" applyFont="1" applyFill="1" applyBorder="1" applyAlignment="1" applyProtection="1">
      <alignment horizontal="center"/>
      <protection locked="0"/>
    </xf>
    <xf numFmtId="0" fontId="3" fillId="10" borderId="60" xfId="0" applyFont="1" applyFill="1" applyBorder="1" applyAlignment="1" applyProtection="1">
      <alignment horizontal="center"/>
      <protection locked="0"/>
    </xf>
  </cellXfs>
  <cellStyles count="2">
    <cellStyle name="Normal" xfId="0" builtinId="0"/>
    <cellStyle name="Normal 2" xfId="1" xr:uid="{9814F1A1-E6CE-4CE7-96A4-49AC8480AC93}"/>
  </cellStyles>
  <dxfs count="2">
    <dxf>
      <font>
        <b/>
        <i val="0"/>
        <color rgb="FFFF0000"/>
      </font>
    </dxf>
    <dxf>
      <font>
        <color rgb="FFFF0000"/>
      </font>
    </dxf>
  </dxfs>
  <tableStyles count="0" defaultTableStyle="TableStyleMedium2" defaultPivotStyle="PivotStyleLight16"/>
  <colors>
    <mruColors>
      <color rgb="FF2DE3E3"/>
      <color rgb="FFFF81DE"/>
      <color rgb="FF57FFBB"/>
      <color rgb="FFCCE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123950" cy="11430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7625" y="0"/>
          <a:ext cx="1123950" cy="114300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40"/>
  <sheetViews>
    <sheetView tabSelected="1" zoomScale="85" zoomScaleNormal="85" workbookViewId="0">
      <selection activeCell="U11" sqref="U11"/>
    </sheetView>
  </sheetViews>
  <sheetFormatPr defaultColWidth="9.140625" defaultRowHeight="15" x14ac:dyDescent="0.2"/>
  <cols>
    <col min="1" max="1" width="14.5703125" style="7" customWidth="1"/>
    <col min="2" max="2" width="16" style="7" customWidth="1"/>
    <col min="3" max="3" width="12.140625" style="7" customWidth="1"/>
    <col min="4" max="15" width="12.7109375" style="7" customWidth="1"/>
    <col min="16" max="16" width="13" style="7" customWidth="1"/>
    <col min="17" max="17" width="12.7109375" style="7" customWidth="1"/>
    <col min="18" max="18" width="12.42578125" style="7" customWidth="1"/>
    <col min="19" max="19" width="5.7109375" style="7" customWidth="1"/>
    <col min="20" max="20" width="11.140625" style="7" customWidth="1"/>
    <col min="21" max="16384" width="9.140625" style="7"/>
  </cols>
  <sheetData>
    <row r="1" spans="1:20" ht="15.75" x14ac:dyDescent="0.2">
      <c r="A1" s="160" t="s">
        <v>0</v>
      </c>
      <c r="B1" s="160"/>
      <c r="C1" s="161"/>
      <c r="D1" s="161"/>
      <c r="E1" s="161"/>
      <c r="F1" s="161"/>
      <c r="G1" s="161"/>
      <c r="H1" s="161"/>
      <c r="I1" s="161"/>
      <c r="J1" s="161"/>
      <c r="K1" s="161"/>
      <c r="L1" s="161"/>
      <c r="M1" s="161"/>
      <c r="N1" s="161"/>
      <c r="O1" s="161"/>
      <c r="P1" s="161"/>
      <c r="Q1" s="161"/>
      <c r="R1" s="161"/>
      <c r="S1" s="3"/>
    </row>
    <row r="2" spans="1:20" ht="15.75" x14ac:dyDescent="0.25">
      <c r="A2" s="162" t="s">
        <v>44</v>
      </c>
      <c r="B2" s="162"/>
      <c r="C2" s="161"/>
      <c r="D2" s="161"/>
      <c r="E2" s="161"/>
      <c r="F2" s="161"/>
      <c r="G2" s="161"/>
      <c r="H2" s="161"/>
      <c r="I2" s="161"/>
      <c r="J2" s="161"/>
      <c r="K2" s="161"/>
      <c r="L2" s="161"/>
      <c r="M2" s="161"/>
      <c r="N2" s="161"/>
      <c r="O2" s="161"/>
      <c r="P2" s="161"/>
      <c r="Q2" s="161"/>
      <c r="R2" s="161"/>
      <c r="S2" s="3"/>
    </row>
    <row r="3" spans="1:20" ht="15.75" x14ac:dyDescent="0.25">
      <c r="A3" s="164" t="s">
        <v>43</v>
      </c>
      <c r="B3" s="164"/>
      <c r="C3" s="164"/>
      <c r="D3" s="164"/>
      <c r="E3" s="164"/>
      <c r="F3" s="164"/>
      <c r="G3" s="164"/>
      <c r="H3" s="164"/>
      <c r="I3" s="164"/>
      <c r="J3" s="164"/>
      <c r="K3" s="164"/>
      <c r="L3" s="164"/>
      <c r="M3" s="164"/>
      <c r="N3" s="164"/>
      <c r="O3" s="164"/>
      <c r="P3" s="164"/>
      <c r="Q3" s="164"/>
      <c r="R3" s="3"/>
      <c r="S3" s="3"/>
    </row>
    <row r="4" spans="1:20" ht="16.5" thickBot="1" x14ac:dyDescent="0.3">
      <c r="A4" s="36"/>
      <c r="B4" s="36"/>
      <c r="C4" s="36"/>
      <c r="D4" s="36"/>
      <c r="E4" s="36"/>
      <c r="F4" s="36"/>
      <c r="G4" s="36"/>
      <c r="H4" s="36"/>
      <c r="I4" s="36"/>
      <c r="J4" s="36"/>
      <c r="K4" s="36"/>
      <c r="L4" s="36"/>
      <c r="M4" s="36"/>
      <c r="N4" s="36"/>
      <c r="O4" s="36"/>
      <c r="P4" s="36"/>
      <c r="Q4" s="36"/>
      <c r="R4" s="3"/>
      <c r="S4" s="3"/>
    </row>
    <row r="5" spans="1:20" x14ac:dyDescent="0.2">
      <c r="A5" s="2"/>
      <c r="B5" s="2"/>
      <c r="C5" s="2"/>
      <c r="D5" s="1" t="s">
        <v>1</v>
      </c>
      <c r="E5" s="163"/>
      <c r="F5" s="163"/>
      <c r="G5" s="163"/>
      <c r="H5" s="163"/>
      <c r="I5" s="163"/>
      <c r="J5" s="163"/>
      <c r="K5" s="163"/>
      <c r="L5" s="163"/>
      <c r="M5" s="2"/>
      <c r="N5" s="109" t="s">
        <v>40</v>
      </c>
      <c r="O5" s="166"/>
      <c r="P5" s="166"/>
      <c r="Q5" s="167"/>
      <c r="R5" s="3"/>
      <c r="S5" s="3"/>
    </row>
    <row r="6" spans="1:20" x14ac:dyDescent="0.2">
      <c r="A6" s="2"/>
      <c r="B6" s="2"/>
      <c r="C6" s="2"/>
      <c r="D6" s="1" t="s">
        <v>13</v>
      </c>
      <c r="E6" s="165"/>
      <c r="F6" s="165"/>
      <c r="G6" s="165"/>
      <c r="H6" s="165"/>
      <c r="I6" s="165"/>
      <c r="J6" s="165"/>
      <c r="K6" s="165"/>
      <c r="L6" s="165"/>
      <c r="M6" s="2"/>
      <c r="N6" s="128" t="s">
        <v>41</v>
      </c>
      <c r="O6" s="114"/>
      <c r="P6" s="112" t="s">
        <v>34</v>
      </c>
      <c r="Q6" s="113" t="s">
        <v>36</v>
      </c>
      <c r="R6" s="3"/>
      <c r="S6" s="3"/>
    </row>
    <row r="7" spans="1:20" ht="15.75" thickBot="1" x14ac:dyDescent="0.25">
      <c r="A7" s="3"/>
      <c r="B7" s="3"/>
      <c r="C7" s="5"/>
      <c r="D7" s="1" t="s">
        <v>2</v>
      </c>
      <c r="E7" s="30"/>
      <c r="F7" s="30"/>
      <c r="G7" s="30"/>
      <c r="H7" s="30"/>
      <c r="I7" s="8" t="s">
        <v>3</v>
      </c>
      <c r="J7" s="24"/>
      <c r="K7" s="1" t="s">
        <v>4</v>
      </c>
      <c r="L7" s="25"/>
      <c r="N7" s="106" t="s">
        <v>42</v>
      </c>
      <c r="O7" s="110"/>
      <c r="P7" s="107" t="s">
        <v>35</v>
      </c>
      <c r="Q7" s="111"/>
      <c r="S7" s="3"/>
      <c r="T7" s="3"/>
    </row>
    <row r="8" spans="1:20" x14ac:dyDescent="0.2">
      <c r="A8" s="3"/>
      <c r="B8" s="3"/>
      <c r="C8" s="5"/>
      <c r="D8" s="1"/>
      <c r="E8" s="33"/>
      <c r="F8" s="33"/>
      <c r="G8" s="33"/>
      <c r="H8" s="33"/>
      <c r="I8" s="8"/>
      <c r="J8" s="34"/>
      <c r="K8" s="1"/>
      <c r="L8" s="35"/>
      <c r="S8" s="3"/>
      <c r="T8" s="3"/>
    </row>
    <row r="9" spans="1:20" ht="16.5" thickBot="1" x14ac:dyDescent="0.3">
      <c r="A9" s="164"/>
      <c r="B9" s="164"/>
      <c r="C9" s="164"/>
      <c r="D9" s="164"/>
      <c r="E9" s="164"/>
      <c r="F9" s="164"/>
      <c r="G9" s="164"/>
      <c r="H9" s="164"/>
      <c r="I9" s="164"/>
      <c r="J9" s="164"/>
      <c r="K9" s="164"/>
      <c r="L9" s="164"/>
      <c r="M9" s="164"/>
      <c r="N9" s="164"/>
      <c r="O9" s="164"/>
      <c r="P9" s="164"/>
      <c r="Q9" s="164"/>
      <c r="R9" s="3"/>
      <c r="S9" s="3"/>
    </row>
    <row r="10" spans="1:20" ht="16.5" customHeight="1" thickBot="1" x14ac:dyDescent="0.3">
      <c r="A10" s="156" t="s">
        <v>15</v>
      </c>
      <c r="B10" s="157"/>
      <c r="C10" s="144" t="s">
        <v>46</v>
      </c>
      <c r="D10" s="139" t="s">
        <v>21</v>
      </c>
      <c r="E10" s="143"/>
      <c r="F10" s="143"/>
      <c r="G10" s="143"/>
      <c r="H10" s="143"/>
      <c r="I10" s="143"/>
      <c r="J10" s="143"/>
      <c r="K10" s="143"/>
      <c r="L10" s="143"/>
      <c r="M10" s="139" t="s">
        <v>50</v>
      </c>
      <c r="N10" s="140"/>
      <c r="O10" s="67"/>
      <c r="P10" s="141" t="s">
        <v>24</v>
      </c>
      <c r="Q10" s="158" t="s">
        <v>9</v>
      </c>
      <c r="S10" s="6"/>
    </row>
    <row r="11" spans="1:20" ht="126.75" thickBot="1" x14ac:dyDescent="0.3">
      <c r="A11" s="156"/>
      <c r="B11" s="157"/>
      <c r="C11" s="145"/>
      <c r="D11" s="68" t="s">
        <v>12</v>
      </c>
      <c r="E11" s="69" t="s">
        <v>5</v>
      </c>
      <c r="F11" s="70" t="s">
        <v>16</v>
      </c>
      <c r="G11" s="70" t="s">
        <v>37</v>
      </c>
      <c r="H11" s="82" t="s">
        <v>39</v>
      </c>
      <c r="I11" s="83" t="s">
        <v>17</v>
      </c>
      <c r="J11" s="83" t="s">
        <v>14</v>
      </c>
      <c r="K11" s="83" t="s">
        <v>6</v>
      </c>
      <c r="L11" s="83" t="s">
        <v>18</v>
      </c>
      <c r="M11" s="84" t="s">
        <v>7</v>
      </c>
      <c r="N11" s="85" t="s">
        <v>8</v>
      </c>
      <c r="O11" s="76" t="s">
        <v>38</v>
      </c>
      <c r="P11" s="142"/>
      <c r="Q11" s="159"/>
      <c r="S11" s="9"/>
    </row>
    <row r="12" spans="1:20" x14ac:dyDescent="0.2">
      <c r="A12" s="45">
        <v>45367</v>
      </c>
      <c r="B12" s="46" t="s">
        <v>20</v>
      </c>
      <c r="C12" s="41"/>
      <c r="D12" s="61"/>
      <c r="E12" s="62"/>
      <c r="F12" s="77"/>
      <c r="G12" s="89">
        <f>SUM(D12:F12)</f>
        <v>0</v>
      </c>
      <c r="H12" s="86"/>
      <c r="I12" s="10"/>
      <c r="J12" s="10"/>
      <c r="K12" s="10"/>
      <c r="L12" s="10"/>
      <c r="M12" s="71"/>
      <c r="N12" s="104">
        <f>M12*0.7</f>
        <v>0</v>
      </c>
      <c r="O12" s="93">
        <f>SUM(H12:L12,N12)</f>
        <v>0</v>
      </c>
      <c r="P12" s="11"/>
      <c r="Q12" s="87">
        <f>+C12+G12+O12+P12</f>
        <v>0</v>
      </c>
      <c r="S12" s="12"/>
    </row>
    <row r="13" spans="1:20" x14ac:dyDescent="0.2">
      <c r="A13" s="53">
        <v>45368</v>
      </c>
      <c r="B13" s="54" t="s">
        <v>26</v>
      </c>
      <c r="C13" s="41"/>
      <c r="D13" s="63"/>
      <c r="E13" s="55"/>
      <c r="F13" s="78"/>
      <c r="G13" s="90">
        <f t="shared" ref="G13:G19" si="0">SUM(D13:F13)</f>
        <v>0</v>
      </c>
      <c r="H13" s="63"/>
      <c r="I13" s="56"/>
      <c r="J13" s="56"/>
      <c r="K13" s="56"/>
      <c r="L13" s="56"/>
      <c r="M13" s="72"/>
      <c r="N13" s="132">
        <f t="shared" ref="N13:N19" si="1">M13*0.7</f>
        <v>0</v>
      </c>
      <c r="O13" s="94">
        <f t="shared" ref="O13:O19" si="2">SUM(H13:L13,N13)</f>
        <v>0</v>
      </c>
      <c r="P13" s="11"/>
      <c r="Q13" s="19">
        <f t="shared" ref="Q13:Q19" si="3">+C13+G13+O13+P13</f>
        <v>0</v>
      </c>
      <c r="S13" s="12"/>
    </row>
    <row r="14" spans="1:20" x14ac:dyDescent="0.2">
      <c r="A14" s="53">
        <v>45369</v>
      </c>
      <c r="B14" s="54" t="s">
        <v>25</v>
      </c>
      <c r="C14" s="41"/>
      <c r="D14" s="63"/>
      <c r="E14" s="55"/>
      <c r="F14" s="78"/>
      <c r="G14" s="90">
        <f t="shared" si="0"/>
        <v>0</v>
      </c>
      <c r="H14" s="63"/>
      <c r="I14" s="56"/>
      <c r="J14" s="56"/>
      <c r="K14" s="56"/>
      <c r="L14" s="56"/>
      <c r="M14" s="72"/>
      <c r="N14" s="105">
        <f t="shared" si="1"/>
        <v>0</v>
      </c>
      <c r="O14" s="94">
        <f t="shared" si="2"/>
        <v>0</v>
      </c>
      <c r="P14" s="11"/>
      <c r="Q14" s="19">
        <f t="shared" si="3"/>
        <v>0</v>
      </c>
      <c r="S14" s="12"/>
    </row>
    <row r="15" spans="1:20" x14ac:dyDescent="0.2">
      <c r="A15" s="53">
        <v>45370</v>
      </c>
      <c r="B15" s="54" t="s">
        <v>22</v>
      </c>
      <c r="C15" s="41"/>
      <c r="D15" s="63"/>
      <c r="E15" s="55"/>
      <c r="F15" s="78"/>
      <c r="G15" s="90">
        <f t="shared" si="0"/>
        <v>0</v>
      </c>
      <c r="H15" s="63"/>
      <c r="I15" s="56"/>
      <c r="J15" s="56"/>
      <c r="K15" s="56"/>
      <c r="L15" s="56"/>
      <c r="M15" s="72"/>
      <c r="N15" s="105">
        <f t="shared" si="1"/>
        <v>0</v>
      </c>
      <c r="O15" s="94">
        <f t="shared" si="2"/>
        <v>0</v>
      </c>
      <c r="P15" s="11"/>
      <c r="Q15" s="19">
        <f t="shared" si="3"/>
        <v>0</v>
      </c>
      <c r="S15" s="12"/>
    </row>
    <row r="16" spans="1:20" x14ac:dyDescent="0.2">
      <c r="A16" s="47">
        <v>45371</v>
      </c>
      <c r="B16" s="48" t="s">
        <v>47</v>
      </c>
      <c r="C16" s="41"/>
      <c r="D16" s="64"/>
      <c r="E16" s="13"/>
      <c r="F16" s="79"/>
      <c r="G16" s="90">
        <f t="shared" si="0"/>
        <v>0</v>
      </c>
      <c r="H16" s="64"/>
      <c r="I16" s="14"/>
      <c r="J16" s="14"/>
      <c r="K16" s="14"/>
      <c r="L16" s="14"/>
      <c r="M16" s="73"/>
      <c r="N16" s="105">
        <f t="shared" si="1"/>
        <v>0</v>
      </c>
      <c r="O16" s="94">
        <f t="shared" si="2"/>
        <v>0</v>
      </c>
      <c r="P16" s="15"/>
      <c r="Q16" s="19">
        <f t="shared" si="3"/>
        <v>0</v>
      </c>
      <c r="S16" s="12"/>
    </row>
    <row r="17" spans="1:19" x14ac:dyDescent="0.2">
      <c r="A17" s="49">
        <v>45372</v>
      </c>
      <c r="B17" s="48" t="s">
        <v>48</v>
      </c>
      <c r="C17" s="42"/>
      <c r="D17" s="65"/>
      <c r="E17" s="37"/>
      <c r="F17" s="80"/>
      <c r="G17" s="90">
        <f t="shared" si="0"/>
        <v>0</v>
      </c>
      <c r="H17" s="65"/>
      <c r="I17" s="38"/>
      <c r="J17" s="38"/>
      <c r="K17" s="38"/>
      <c r="L17" s="38"/>
      <c r="M17" s="74"/>
      <c r="N17" s="105">
        <f t="shared" si="1"/>
        <v>0</v>
      </c>
      <c r="O17" s="94">
        <f t="shared" si="2"/>
        <v>0</v>
      </c>
      <c r="P17" s="39"/>
      <c r="Q17" s="19">
        <f t="shared" si="3"/>
        <v>0</v>
      </c>
      <c r="S17" s="12"/>
    </row>
    <row r="18" spans="1:19" x14ac:dyDescent="0.2">
      <c r="A18" s="49">
        <v>45373</v>
      </c>
      <c r="B18" s="48" t="s">
        <v>23</v>
      </c>
      <c r="C18" s="42"/>
      <c r="D18" s="65"/>
      <c r="E18" s="37"/>
      <c r="F18" s="80"/>
      <c r="G18" s="90">
        <f t="shared" si="0"/>
        <v>0</v>
      </c>
      <c r="H18" s="65"/>
      <c r="I18" s="38"/>
      <c r="J18" s="38"/>
      <c r="K18" s="38"/>
      <c r="L18" s="38"/>
      <c r="M18" s="74"/>
      <c r="N18" s="105">
        <f t="shared" si="1"/>
        <v>0</v>
      </c>
      <c r="O18" s="94">
        <f t="shared" si="2"/>
        <v>0</v>
      </c>
      <c r="P18" s="39"/>
      <c r="Q18" s="19">
        <f t="shared" si="3"/>
        <v>0</v>
      </c>
      <c r="S18" s="12"/>
    </row>
    <row r="19" spans="1:19" ht="15.75" thickBot="1" x14ac:dyDescent="0.25">
      <c r="A19" s="50">
        <v>45374</v>
      </c>
      <c r="B19" s="51" t="s">
        <v>20</v>
      </c>
      <c r="C19" s="43"/>
      <c r="D19" s="66"/>
      <c r="E19" s="21"/>
      <c r="F19" s="81"/>
      <c r="G19" s="91">
        <f t="shared" si="0"/>
        <v>0</v>
      </c>
      <c r="H19" s="66"/>
      <c r="I19" s="22"/>
      <c r="J19" s="22"/>
      <c r="K19" s="22"/>
      <c r="L19" s="22"/>
      <c r="M19" s="75"/>
      <c r="N19" s="132">
        <f t="shared" si="1"/>
        <v>0</v>
      </c>
      <c r="O19" s="95">
        <f t="shared" si="2"/>
        <v>0</v>
      </c>
      <c r="P19" s="23"/>
      <c r="Q19" s="52">
        <f t="shared" si="3"/>
        <v>0</v>
      </c>
      <c r="S19" s="12"/>
    </row>
    <row r="20" spans="1:19" ht="28.5" customHeight="1" thickBot="1" x14ac:dyDescent="0.25">
      <c r="A20" s="44" t="s">
        <v>27</v>
      </c>
      <c r="B20" s="40"/>
      <c r="C20" s="88">
        <f>SUM(C12:C19)</f>
        <v>0</v>
      </c>
      <c r="D20" s="99">
        <f t="shared" ref="D20:M20" si="4">SUM(D12:D19)</f>
        <v>0</v>
      </c>
      <c r="E20" s="100">
        <f t="shared" si="4"/>
        <v>0</v>
      </c>
      <c r="F20" s="103">
        <f t="shared" si="4"/>
        <v>0</v>
      </c>
      <c r="G20" s="92">
        <f t="shared" si="4"/>
        <v>0</v>
      </c>
      <c r="H20" s="99">
        <f t="shared" si="4"/>
        <v>0</v>
      </c>
      <c r="I20" s="100">
        <f t="shared" si="4"/>
        <v>0</v>
      </c>
      <c r="J20" s="100">
        <f t="shared" si="4"/>
        <v>0</v>
      </c>
      <c r="K20" s="100">
        <f t="shared" si="4"/>
        <v>0</v>
      </c>
      <c r="L20" s="100">
        <f t="shared" si="4"/>
        <v>0</v>
      </c>
      <c r="M20" s="101">
        <f t="shared" si="4"/>
        <v>0</v>
      </c>
      <c r="N20" s="102">
        <f>SUM(N12:N19)</f>
        <v>0</v>
      </c>
      <c r="O20" s="96">
        <f>SUM(O12:O19)</f>
        <v>0</v>
      </c>
      <c r="P20" s="98">
        <f>SUM(P12:P19)</f>
        <v>0</v>
      </c>
      <c r="Q20" s="20">
        <f>SUM(Q12:Q19)</f>
        <v>0</v>
      </c>
      <c r="R20" s="97">
        <f>+C20+G20+O20+P20</f>
        <v>0</v>
      </c>
      <c r="S20" s="12"/>
    </row>
    <row r="21" spans="1:19" ht="27.75" customHeight="1" thickBot="1" x14ac:dyDescent="0.25">
      <c r="A21" s="16"/>
      <c r="B21" s="16"/>
      <c r="C21" s="16"/>
      <c r="D21" s="16"/>
      <c r="E21" s="16"/>
      <c r="F21" s="16"/>
      <c r="G21" s="16"/>
      <c r="H21" s="16"/>
      <c r="I21" s="16"/>
      <c r="J21" s="16"/>
      <c r="K21" s="16"/>
      <c r="L21" s="16"/>
      <c r="M21" s="154" t="s">
        <v>10</v>
      </c>
      <c r="N21" s="154"/>
      <c r="O21" s="154"/>
      <c r="P21" s="155"/>
      <c r="Q21" s="29">
        <f>Q20</f>
        <v>0</v>
      </c>
      <c r="S21" s="17"/>
    </row>
    <row r="22" spans="1:19" ht="11.25" customHeight="1" thickBot="1" x14ac:dyDescent="0.25">
      <c r="A22" s="16"/>
      <c r="B22" s="16"/>
      <c r="C22" s="16"/>
      <c r="D22" s="16"/>
      <c r="E22" s="16"/>
      <c r="F22" s="16"/>
      <c r="G22" s="16"/>
      <c r="H22" s="16"/>
      <c r="I22" s="16"/>
      <c r="J22" s="16"/>
      <c r="K22" s="16"/>
      <c r="L22" s="16"/>
      <c r="M22" s="16"/>
      <c r="N22" s="26"/>
      <c r="O22" s="26"/>
      <c r="P22" s="27"/>
      <c r="Q22" s="27"/>
      <c r="R22" s="27"/>
      <c r="S22" s="28"/>
    </row>
    <row r="23" spans="1:19" ht="15.75" customHeight="1" x14ac:dyDescent="0.2">
      <c r="A23" s="138" t="s">
        <v>19</v>
      </c>
      <c r="B23" s="138"/>
      <c r="C23" s="138"/>
      <c r="D23" s="146"/>
      <c r="E23" s="147"/>
      <c r="F23" s="147"/>
      <c r="G23" s="147"/>
      <c r="H23" s="147"/>
      <c r="I23" s="147"/>
      <c r="J23" s="147"/>
      <c r="K23" s="147"/>
      <c r="L23" s="147"/>
      <c r="M23" s="147"/>
      <c r="N23" s="147"/>
      <c r="O23" s="147"/>
      <c r="P23" s="147"/>
      <c r="Q23" s="148"/>
      <c r="R23" s="31"/>
      <c r="S23" s="18"/>
    </row>
    <row r="24" spans="1:19" ht="15.75" customHeight="1" x14ac:dyDescent="0.2">
      <c r="A24" s="138"/>
      <c r="B24" s="138"/>
      <c r="C24" s="138"/>
      <c r="D24" s="149"/>
      <c r="E24" s="136"/>
      <c r="F24" s="136"/>
      <c r="G24" s="136"/>
      <c r="H24" s="136"/>
      <c r="I24" s="136"/>
      <c r="J24" s="136"/>
      <c r="K24" s="136"/>
      <c r="L24" s="136"/>
      <c r="M24" s="136"/>
      <c r="N24" s="136"/>
      <c r="O24" s="136"/>
      <c r="P24" s="136"/>
      <c r="Q24" s="150"/>
      <c r="R24" s="31"/>
      <c r="S24" s="18"/>
    </row>
    <row r="25" spans="1:19" ht="16.5" customHeight="1" thickBot="1" x14ac:dyDescent="0.25">
      <c r="A25" s="138"/>
      <c r="B25" s="138"/>
      <c r="C25" s="138"/>
      <c r="D25" s="151"/>
      <c r="E25" s="152"/>
      <c r="F25" s="152"/>
      <c r="G25" s="152"/>
      <c r="H25" s="152"/>
      <c r="I25" s="152"/>
      <c r="J25" s="152"/>
      <c r="K25" s="152"/>
      <c r="L25" s="152"/>
      <c r="M25" s="152"/>
      <c r="N25" s="152"/>
      <c r="O25" s="152"/>
      <c r="P25" s="152"/>
      <c r="Q25" s="153"/>
      <c r="R25" s="31"/>
      <c r="S25" s="18"/>
    </row>
    <row r="26" spans="1:19" ht="48.75" customHeight="1" x14ac:dyDescent="0.2">
      <c r="A26" s="137" t="s">
        <v>45</v>
      </c>
      <c r="B26" s="137"/>
      <c r="C26" s="137"/>
      <c r="D26" s="137"/>
      <c r="E26" s="137"/>
      <c r="F26" s="137"/>
      <c r="G26" s="137"/>
      <c r="H26" s="137"/>
      <c r="I26" s="137"/>
      <c r="J26" s="137"/>
      <c r="K26" s="137"/>
      <c r="L26" s="137"/>
      <c r="M26" s="137"/>
      <c r="N26" s="137"/>
      <c r="O26" s="137"/>
      <c r="P26" s="137"/>
      <c r="Q26" s="137"/>
      <c r="R26" s="32"/>
      <c r="S26" s="4"/>
    </row>
    <row r="27" spans="1:19" ht="15.75" thickBot="1" x14ac:dyDescent="0.25">
      <c r="A27" s="137" t="s">
        <v>49</v>
      </c>
      <c r="B27" s="137"/>
      <c r="C27" s="137"/>
      <c r="D27" s="137"/>
      <c r="E27" s="137"/>
      <c r="F27" s="137"/>
      <c r="G27" s="137"/>
      <c r="H27" s="137"/>
      <c r="I27" s="137"/>
      <c r="J27" s="137"/>
      <c r="K27" s="137"/>
      <c r="L27" s="137"/>
      <c r="M27" s="137"/>
      <c r="N27" s="137"/>
      <c r="O27" s="137"/>
      <c r="P27" s="137"/>
      <c r="Q27" s="137"/>
      <c r="R27" s="32"/>
      <c r="S27" s="4"/>
    </row>
    <row r="28" spans="1:19" ht="15.75" customHeight="1" x14ac:dyDescent="0.2">
      <c r="A28" s="136" t="s">
        <v>11</v>
      </c>
      <c r="B28" s="136"/>
      <c r="C28" s="136"/>
      <c r="D28" s="146"/>
      <c r="E28" s="147"/>
      <c r="F28" s="147"/>
      <c r="G28" s="147"/>
      <c r="H28" s="147"/>
      <c r="I28" s="147"/>
      <c r="J28" s="147"/>
      <c r="K28" s="147"/>
      <c r="L28" s="147"/>
      <c r="M28" s="147"/>
      <c r="N28" s="147"/>
      <c r="O28" s="147"/>
      <c r="P28" s="147"/>
      <c r="Q28" s="148"/>
      <c r="R28" s="31"/>
      <c r="S28" s="18"/>
    </row>
    <row r="29" spans="1:19" ht="15.75" customHeight="1" x14ac:dyDescent="0.2">
      <c r="A29" s="136"/>
      <c r="B29" s="136"/>
      <c r="C29" s="136"/>
      <c r="D29" s="149"/>
      <c r="E29" s="136"/>
      <c r="F29" s="136"/>
      <c r="G29" s="136"/>
      <c r="H29" s="136"/>
      <c r="I29" s="136"/>
      <c r="J29" s="136"/>
      <c r="K29" s="136"/>
      <c r="L29" s="136"/>
      <c r="M29" s="136"/>
      <c r="N29" s="136"/>
      <c r="O29" s="136"/>
      <c r="P29" s="136"/>
      <c r="Q29" s="150"/>
      <c r="R29" s="31"/>
      <c r="S29" s="18"/>
    </row>
    <row r="30" spans="1:19" ht="16.5" customHeight="1" thickBot="1" x14ac:dyDescent="0.25">
      <c r="A30" s="136"/>
      <c r="B30" s="136"/>
      <c r="C30" s="136"/>
      <c r="D30" s="151"/>
      <c r="E30" s="152"/>
      <c r="F30" s="152"/>
      <c r="G30" s="152"/>
      <c r="H30" s="152"/>
      <c r="I30" s="152"/>
      <c r="J30" s="152"/>
      <c r="K30" s="152"/>
      <c r="L30" s="152"/>
      <c r="M30" s="152"/>
      <c r="N30" s="152"/>
      <c r="O30" s="152"/>
      <c r="P30" s="152"/>
      <c r="Q30" s="153"/>
      <c r="R30" s="31"/>
      <c r="S30" s="18"/>
    </row>
    <row r="31" spans="1:19" ht="15.75" thickBot="1" x14ac:dyDescent="0.25">
      <c r="A31" s="3"/>
      <c r="B31" s="3"/>
      <c r="C31" s="3"/>
      <c r="D31" s="3"/>
      <c r="E31" s="3"/>
      <c r="F31" s="3"/>
      <c r="G31" s="3"/>
      <c r="H31" s="3"/>
      <c r="I31" s="3"/>
      <c r="J31" s="3"/>
      <c r="K31" s="3"/>
      <c r="L31" s="3"/>
      <c r="M31" s="3"/>
      <c r="N31" s="3"/>
      <c r="O31" s="3"/>
      <c r="P31" s="3"/>
      <c r="Q31" s="3"/>
      <c r="R31" s="3"/>
      <c r="S31" s="3"/>
    </row>
    <row r="32" spans="1:19" ht="21.95" customHeight="1" x14ac:dyDescent="0.25">
      <c r="A32" s="3"/>
      <c r="B32" s="133" t="s">
        <v>28</v>
      </c>
      <c r="C32" s="134"/>
      <c r="D32" s="134"/>
      <c r="E32" s="135"/>
      <c r="F32" s="3"/>
      <c r="G32" s="3"/>
      <c r="H32" s="3"/>
      <c r="J32" s="59"/>
      <c r="K32" s="59"/>
      <c r="L32" s="3"/>
      <c r="M32" s="3"/>
      <c r="N32" s="3"/>
      <c r="O32" s="3"/>
      <c r="P32" s="3"/>
      <c r="Q32" s="3"/>
      <c r="R32" s="3"/>
      <c r="S32" s="3"/>
    </row>
    <row r="33" spans="1:19" ht="21.95" customHeight="1" x14ac:dyDescent="0.25">
      <c r="A33" s="3"/>
      <c r="B33" s="130" t="s">
        <v>1</v>
      </c>
      <c r="C33" s="131">
        <f>+E5</f>
        <v>0</v>
      </c>
      <c r="D33" s="57"/>
      <c r="E33" s="129"/>
      <c r="F33" s="3"/>
      <c r="G33" s="3"/>
      <c r="H33" s="3"/>
      <c r="J33" s="59"/>
      <c r="K33" s="59"/>
      <c r="L33" s="3"/>
      <c r="M33" s="3"/>
      <c r="N33" s="3"/>
      <c r="O33" s="3"/>
      <c r="P33" s="3"/>
      <c r="Q33" s="3"/>
      <c r="R33" s="3"/>
      <c r="S33" s="3"/>
    </row>
    <row r="34" spans="1:19" x14ac:dyDescent="0.2">
      <c r="A34" s="3"/>
      <c r="B34" s="119" t="s">
        <v>29</v>
      </c>
      <c r="C34" s="115"/>
      <c r="D34" s="115"/>
      <c r="E34" s="120">
        <f>+C20</f>
        <v>0</v>
      </c>
      <c r="F34" s="3"/>
      <c r="G34" s="3"/>
      <c r="H34" s="3"/>
      <c r="J34" s="3"/>
      <c r="L34" s="3"/>
      <c r="M34" s="3"/>
      <c r="N34" s="3"/>
      <c r="O34" s="3"/>
      <c r="P34" s="3"/>
      <c r="Q34" s="3"/>
      <c r="R34" s="3"/>
      <c r="S34" s="3"/>
    </row>
    <row r="35" spans="1:19" x14ac:dyDescent="0.2">
      <c r="A35" s="3"/>
      <c r="B35" s="121" t="s">
        <v>30</v>
      </c>
      <c r="C35" s="116"/>
      <c r="D35" s="116"/>
      <c r="E35" s="120">
        <f>SUM(D20:F20)</f>
        <v>0</v>
      </c>
      <c r="F35" s="3"/>
      <c r="G35" s="3"/>
      <c r="H35" s="3"/>
      <c r="J35" s="3"/>
      <c r="L35" s="3"/>
      <c r="M35" s="3"/>
      <c r="N35" s="3"/>
      <c r="O35" s="3"/>
      <c r="P35" s="3"/>
      <c r="Q35" s="3"/>
      <c r="R35" s="3"/>
      <c r="S35" s="3"/>
    </row>
    <row r="36" spans="1:19" x14ac:dyDescent="0.2">
      <c r="B36" s="122" t="s">
        <v>31</v>
      </c>
      <c r="C36" s="117"/>
      <c r="D36" s="117"/>
      <c r="E36" s="123">
        <f>SUM(H20:L20,N20)</f>
        <v>0</v>
      </c>
      <c r="I36" s="60"/>
    </row>
    <row r="37" spans="1:19" x14ac:dyDescent="0.2">
      <c r="B37" s="124" t="s">
        <v>32</v>
      </c>
      <c r="C37" s="118"/>
      <c r="D37" s="118"/>
      <c r="E37" s="123">
        <f>+P20</f>
        <v>0</v>
      </c>
      <c r="I37" s="60"/>
    </row>
    <row r="38" spans="1:19" x14ac:dyDescent="0.2">
      <c r="B38" s="125"/>
      <c r="E38" s="126"/>
      <c r="I38" s="60"/>
    </row>
    <row r="39" spans="1:19" ht="15.75" thickBot="1" x14ac:dyDescent="0.25">
      <c r="B39" s="127" t="s">
        <v>33</v>
      </c>
      <c r="C39" s="107">
        <f>+O5</f>
        <v>0</v>
      </c>
      <c r="D39" s="107"/>
      <c r="E39" s="108"/>
      <c r="I39" s="58"/>
    </row>
    <row r="40" spans="1:19" x14ac:dyDescent="0.2">
      <c r="I40" s="58"/>
    </row>
  </sheetData>
  <sheetProtection sheet="1" objects="1" scenarios="1"/>
  <protectedRanges>
    <protectedRange algorithmName="SHA-512" hashValue="JiqwI305IWJ/SZLAdIUIc4An1VklhekGyrBNqK8U0mHR3sa/Kb72apfVtBf8b1HbtjZ28sNwYEe0sBF9sX3H2Q==" saltValue="v5FKn4dVO2m8O168/L8FMQ==" spinCount="100000" sqref="Q21 S10:S11 S20:S22 D10:Q11 C10 C20:Q20" name="Formulas"/>
  </protectedRanges>
  <mergeCells count="21">
    <mergeCell ref="A1:R1"/>
    <mergeCell ref="A2:R2"/>
    <mergeCell ref="E5:L5"/>
    <mergeCell ref="A9:Q9"/>
    <mergeCell ref="A3:Q3"/>
    <mergeCell ref="E6:L6"/>
    <mergeCell ref="O5:Q5"/>
    <mergeCell ref="B32:E32"/>
    <mergeCell ref="A28:C30"/>
    <mergeCell ref="A26:Q26"/>
    <mergeCell ref="A23:C25"/>
    <mergeCell ref="M10:N10"/>
    <mergeCell ref="P10:P11"/>
    <mergeCell ref="D10:L10"/>
    <mergeCell ref="C10:C11"/>
    <mergeCell ref="D23:Q25"/>
    <mergeCell ref="D28:Q30"/>
    <mergeCell ref="M21:P21"/>
    <mergeCell ref="A10:B11"/>
    <mergeCell ref="Q10:Q11"/>
    <mergeCell ref="A27:Q27"/>
  </mergeCells>
  <conditionalFormatting sqref="C12:C19">
    <cfRule type="cellIs" dxfId="1" priority="1" operator="greaterThan">
      <formula>80</formula>
    </cfRule>
  </conditionalFormatting>
  <conditionalFormatting sqref="F12:G19">
    <cfRule type="cellIs" dxfId="0" priority="10" operator="greaterThan">
      <formula>40</formula>
    </cfRule>
  </conditionalFormatting>
  <pageMargins left="0.25" right="0.2" top="0.25" bottom="0.25" header="0.3" footer="0.3"/>
  <pageSetup scale="57"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D9292FBC57A144A55E2386FB8028DB" ma:contentTypeVersion="14" ma:contentTypeDescription="Create a new document." ma:contentTypeScope="" ma:versionID="8f7479dc18c05a564de2767416b2e174">
  <xsd:schema xmlns:xsd="http://www.w3.org/2001/XMLSchema" xmlns:xs="http://www.w3.org/2001/XMLSchema" xmlns:p="http://schemas.microsoft.com/office/2006/metadata/properties" xmlns:ns3="7b66d203-303c-44de-8960-35016e71081f" xmlns:ns4="4b7ecd0f-0c42-434e-8c39-33b7ba7aba9c" targetNamespace="http://schemas.microsoft.com/office/2006/metadata/properties" ma:root="true" ma:fieldsID="28708f0a1a57c08b628475b9be5ef2c8" ns3:_="" ns4:_="">
    <xsd:import namespace="7b66d203-303c-44de-8960-35016e71081f"/>
    <xsd:import namespace="4b7ecd0f-0c42-434e-8c39-33b7ba7aba9c"/>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66d203-303c-44de-8960-35016e7108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7ecd0f-0c42-434e-8c39-33b7ba7aba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F766A4-769D-480B-B93B-4B2E54C979A3}">
  <ds:schemaRefs>
    <ds:schemaRef ds:uri="http://purl.org/dc/terms/"/>
    <ds:schemaRef ds:uri="http://schemas.microsoft.com/office/infopath/2007/PartnerControls"/>
    <ds:schemaRef ds:uri="http://schemas.microsoft.com/office/2006/documentManagement/types"/>
    <ds:schemaRef ds:uri="4b7ecd0f-0c42-434e-8c39-33b7ba7aba9c"/>
    <ds:schemaRef ds:uri="http://schemas.microsoft.com/office/2006/metadata/properties"/>
    <ds:schemaRef ds:uri="http://purl.org/dc/elements/1.1/"/>
    <ds:schemaRef ds:uri="7b66d203-303c-44de-8960-35016e71081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87110BF8-4727-49BD-961E-BB3F3DD35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66d203-303c-44de-8960-35016e71081f"/>
    <ds:schemaRef ds:uri="4b7ecd0f-0c42-434e-8c39-33b7ba7aba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674ABB-5602-454E-ABCF-F1DFEC20BF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Form</vt:lpstr>
      <vt:lpstr>'Travel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Jeannine Szostak</dc:creator>
  <cp:lastModifiedBy>Nicole Adams</cp:lastModifiedBy>
  <cp:lastPrinted>2024-12-17T18:06:17Z</cp:lastPrinted>
  <dcterms:created xsi:type="dcterms:W3CDTF">2022-04-11T22:04:24Z</dcterms:created>
  <dcterms:modified xsi:type="dcterms:W3CDTF">2025-02-07T17:38:54Z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0x01010062D9292FBC57A144A55E2386FB8028DB</vt:lpwstr>
  </property>
</Properties>
</file>